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325" windowHeight="9735" tabRatio="701"/>
  </bookViews>
  <sheets>
    <sheet name="Sales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4" l="1"/>
  <c r="D4" i="14"/>
  <c r="D5" i="14"/>
  <c r="D6" i="14"/>
  <c r="D7" i="14"/>
</calcChain>
</file>

<file path=xl/sharedStrings.xml><?xml version="1.0" encoding="utf-8"?>
<sst xmlns="http://schemas.openxmlformats.org/spreadsheetml/2006/main" count="62" uniqueCount="34">
  <si>
    <t>Spring Groupware</t>
  </si>
  <si>
    <t>Sales to Date</t>
  </si>
  <si>
    <t>Product Name</t>
  </si>
  <si>
    <t>Customer Name</t>
  </si>
  <si>
    <t>Contract Type</t>
  </si>
  <si>
    <t>Date of Sale</t>
  </si>
  <si>
    <t>Order ID</t>
  </si>
  <si>
    <t>Total Sale</t>
  </si>
  <si>
    <t>Total</t>
  </si>
  <si>
    <t>Summary - Sales to Date</t>
  </si>
  <si>
    <t>Product</t>
  </si>
  <si>
    <t>Sales</t>
  </si>
  <si>
    <t xml:space="preserve">Spring Mail </t>
  </si>
  <si>
    <t xml:space="preserve">Spring Groupware </t>
  </si>
  <si>
    <t xml:space="preserve">Spring Math Genius </t>
  </si>
  <si>
    <t>Consulting Services</t>
  </si>
  <si>
    <t>Subscription</t>
  </si>
  <si>
    <t>License</t>
  </si>
  <si>
    <t>Other</t>
  </si>
  <si>
    <t>Quatum Engineering</t>
  </si>
  <si>
    <t>Whitefield School System</t>
  </si>
  <si>
    <t>Grapevine Consulting Grp</t>
  </si>
  <si>
    <t>Diamond School District</t>
  </si>
  <si>
    <t>Bedfordshire School District</t>
  </si>
  <si>
    <t>B&amp;W Lumber</t>
  </si>
  <si>
    <t>Wayside Public</t>
  </si>
  <si>
    <t>Firehouse Partners LLC</t>
  </si>
  <si>
    <t>Anna's Boutiques</t>
  </si>
  <si>
    <t>Green Mountain Publishing</t>
  </si>
  <si>
    <t>Westville Tutors</t>
  </si>
  <si>
    <t>Acme Printing</t>
  </si>
  <si>
    <t>Granite State Communications</t>
  </si>
  <si>
    <t>Framingham Strategy Group</t>
  </si>
  <si>
    <t>Sunnyside Stores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</si>
</sst>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64" fontId="0" fillId="0" borderId="3" xfId="1" applyNumberFormat="1" applyFont="1" applyFill="1" applyBorder="1" applyAlignment="1">
      <alignment horizontal="left"/>
    </xf>
    <xf numFmtId="14" fontId="0" fillId="0" borderId="3" xfId="1" applyNumberFormat="1" applyFont="1" applyFill="1" applyBorder="1" applyAlignment="1">
      <alignment horizontal="left"/>
    </xf>
    <xf numFmtId="164" fontId="0" fillId="0" borderId="6" xfId="1" applyNumberFormat="1" applyFont="1" applyFill="1" applyBorder="1" applyAlignment="1">
      <alignment horizontal="left"/>
    </xf>
    <xf numFmtId="14" fontId="0" fillId="0" borderId="6" xfId="1" applyNumberFormat="1" applyFont="1" applyFill="1" applyBorder="1" applyAlignment="1">
      <alignment horizontal="left"/>
    </xf>
    <xf numFmtId="0" fontId="6" fillId="0" borderId="10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6" fillId="0" borderId="13" xfId="0" applyFont="1" applyFill="1" applyBorder="1"/>
    <xf numFmtId="44" fontId="6" fillId="0" borderId="11" xfId="0" applyNumberFormat="1" applyFont="1" applyFill="1" applyBorder="1"/>
    <xf numFmtId="0" fontId="0" fillId="0" borderId="0" xfId="0" applyAlignment="1">
      <alignment horizontal="center"/>
    </xf>
    <xf numFmtId="164" fontId="0" fillId="0" borderId="5" xfId="1" applyNumberFormat="1" applyFont="1" applyFill="1" applyBorder="1" applyAlignment="1">
      <alignment horizontal="left"/>
    </xf>
    <xf numFmtId="164" fontId="0" fillId="0" borderId="7" xfId="1" applyNumberFormat="1" applyFont="1" applyFill="1" applyBorder="1" applyAlignment="1">
      <alignment horizontal="left"/>
    </xf>
    <xf numFmtId="164" fontId="0" fillId="0" borderId="8" xfId="1" applyNumberFormat="1" applyFont="1" applyFill="1" applyBorder="1" applyAlignment="1">
      <alignment horizontal="left"/>
    </xf>
    <xf numFmtId="164" fontId="0" fillId="0" borderId="3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9" xfId="1" applyNumberFormat="1" applyFont="1" applyFill="1" applyBorder="1"/>
    <xf numFmtId="164" fontId="0" fillId="0" borderId="13" xfId="1" applyNumberFormat="1" applyFont="1" applyFill="1" applyBorder="1"/>
    <xf numFmtId="0" fontId="4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24">
    <dxf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medium">
          <color indexed="64"/>
        </right>
        <top style="medium">
          <color indexed="64"/>
        </top>
        <bottom/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border outline="0">
        <left style="thin">
          <color theme="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/>
      </border>
    </dxf>
    <dxf>
      <numFmt numFmtId="19" formatCode="m/d/yyyy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>
        <top style="medium">
          <color indexed="64"/>
        </top>
      </border>
    </dxf>
    <dxf>
      <font>
        <b/>
      </font>
    </dxf>
    <dxf>
      <border outline="0">
        <right style="thin">
          <color theme="0"/>
        </right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lestoDate" displayName="SalestoDate" ref="A12:F28" totalsRowCount="1" headerRowDxfId="23" dataDxfId="21" totalsRowDxfId="19" headerRowBorderDxfId="22" tableBorderDxfId="20" totalsRowBorderDxfId="18">
  <autoFilter ref="A12:F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Order ID" totalsRowLabel="Total" dataDxfId="17" totalsRowDxfId="16"/>
    <tableColumn id="2" name="Product Name" dataDxfId="15" totalsRowDxfId="14"/>
    <tableColumn id="3" name="Customer Name" dataDxfId="13" totalsRowDxfId="12"/>
    <tableColumn id="4" name="Contract Type" dataDxfId="11" totalsRowDxfId="10"/>
    <tableColumn id="5" name="Date of Sale" dataDxfId="9" totalsRowDxfId="8"/>
    <tableColumn id="6" name="Total Sale" totalsRowFunction="sum" dataDxfId="7" totalsRowDxfId="6" dataCellStyle="Currency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3:D7" totalsRowShown="0" headerRowDxfId="5" dataDxfId="3" headerRowBorderDxfId="4" tableBorderDxfId="2">
  <autoFilter ref="C3:D7">
    <filterColumn colId="0" hiddenButton="1"/>
    <filterColumn colId="1" hiddenButton="1"/>
  </autoFilter>
  <tableColumns count="2">
    <tableColumn id="1" name="Product" dataDxfId="1"/>
    <tableColumn id="2" name="Sales" dataDxfId="0" dataCellStyle="Currency">
      <calculatedColumnFormula>SUMIF(SalestoDate[Product Name],Table2[[#This Row],[Product]],SalestoDate[Total Sale])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/>
  </sheetViews>
  <sheetFormatPr defaultRowHeight="15" x14ac:dyDescent="0.25"/>
  <cols>
    <col min="1" max="1" width="10.5703125" customWidth="1"/>
    <col min="2" max="2" width="23.7109375" bestFit="1" customWidth="1"/>
    <col min="3" max="3" width="27.5703125" bestFit="1" customWidth="1"/>
    <col min="4" max="4" width="19.42578125" customWidth="1"/>
    <col min="5" max="5" width="11.5703125" bestFit="1" customWidth="1"/>
    <col min="6" max="6" width="12.5703125" bestFit="1" customWidth="1"/>
  </cols>
  <sheetData>
    <row r="1" spans="1:6" ht="23.25" x14ac:dyDescent="0.35">
      <c r="C1" s="21" t="s">
        <v>0</v>
      </c>
      <c r="D1" s="21"/>
    </row>
    <row r="2" spans="1:6" ht="18.75" x14ac:dyDescent="0.3">
      <c r="C2" s="22" t="s">
        <v>9</v>
      </c>
      <c r="D2" s="22"/>
    </row>
    <row r="3" spans="1:6" ht="15.75" thickBot="1" x14ac:dyDescent="0.3">
      <c r="C3" s="1" t="s">
        <v>10</v>
      </c>
      <c r="D3" s="1" t="s">
        <v>11</v>
      </c>
    </row>
    <row r="4" spans="1:6" ht="15.75" thickTop="1" x14ac:dyDescent="0.25">
      <c r="C4" s="10" t="s">
        <v>13</v>
      </c>
      <c r="D4" s="19">
        <f>SUMIF(SalestoDate[Product Name],Table2[[#This Row],[Product]],SalestoDate[Total Sale])</f>
        <v>335000</v>
      </c>
    </row>
    <row r="5" spans="1:6" x14ac:dyDescent="0.25">
      <c r="C5" s="10" t="s">
        <v>12</v>
      </c>
      <c r="D5" s="19">
        <f>SUMIF(SalestoDate[Product Name],Table2[[#This Row],[Product]],SalestoDate[Total Sale])</f>
        <v>23750</v>
      </c>
    </row>
    <row r="6" spans="1:6" x14ac:dyDescent="0.25">
      <c r="C6" s="10" t="s">
        <v>14</v>
      </c>
      <c r="D6" s="19">
        <f>SUMIF(SalestoDate[Product Name],Table2[[#This Row],[Product]],SalestoDate[Total Sale])</f>
        <v>105000</v>
      </c>
    </row>
    <row r="7" spans="1:6" x14ac:dyDescent="0.25">
      <c r="C7" s="11" t="s">
        <v>15</v>
      </c>
      <c r="D7" s="20">
        <f>SUMIF(SalestoDate[Product Name],Table2[[#This Row],[Product]],SalestoDate[Total Sale])</f>
        <v>20000</v>
      </c>
    </row>
    <row r="10" spans="1:6" ht="23.25" x14ac:dyDescent="0.35">
      <c r="A10" s="21" t="s">
        <v>0</v>
      </c>
      <c r="B10" s="21"/>
      <c r="C10" s="21"/>
      <c r="D10" s="21"/>
      <c r="E10" s="21"/>
      <c r="F10" s="21"/>
    </row>
    <row r="11" spans="1:6" ht="18.75" x14ac:dyDescent="0.3">
      <c r="A11" s="22" t="s">
        <v>1</v>
      </c>
      <c r="B11" s="22"/>
      <c r="C11" s="22"/>
      <c r="D11" s="22"/>
      <c r="E11" s="22"/>
      <c r="F11" s="22"/>
    </row>
    <row r="12" spans="1:6" ht="15.75" thickBot="1" x14ac:dyDescent="0.3">
      <c r="A12" s="1" t="s">
        <v>6</v>
      </c>
      <c r="B12" s="1" t="s">
        <v>2</v>
      </c>
      <c r="C12" s="1" t="s">
        <v>3</v>
      </c>
      <c r="D12" s="1" t="s">
        <v>4</v>
      </c>
      <c r="E12" s="1" t="s">
        <v>5</v>
      </c>
      <c r="F12" s="2" t="s">
        <v>7</v>
      </c>
    </row>
    <row r="13" spans="1:6" ht="15.75" thickTop="1" x14ac:dyDescent="0.25">
      <c r="A13" s="3">
        <v>12031</v>
      </c>
      <c r="B13" s="3" t="s">
        <v>13</v>
      </c>
      <c r="C13" s="17" t="s">
        <v>19</v>
      </c>
      <c r="D13" s="4" t="s">
        <v>16</v>
      </c>
      <c r="E13" s="5">
        <v>41645</v>
      </c>
      <c r="F13" s="14">
        <v>150000</v>
      </c>
    </row>
    <row r="14" spans="1:6" x14ac:dyDescent="0.25">
      <c r="A14" s="3">
        <v>12032</v>
      </c>
      <c r="B14" s="3" t="s">
        <v>14</v>
      </c>
      <c r="C14" s="17" t="s">
        <v>20</v>
      </c>
      <c r="D14" s="4" t="s">
        <v>17</v>
      </c>
      <c r="E14" s="5">
        <v>41645</v>
      </c>
      <c r="F14" s="14">
        <v>25000</v>
      </c>
    </row>
    <row r="15" spans="1:6" x14ac:dyDescent="0.25">
      <c r="A15" s="3">
        <v>12033</v>
      </c>
      <c r="B15" s="3" t="s">
        <v>12</v>
      </c>
      <c r="C15" s="13" t="s">
        <v>27</v>
      </c>
      <c r="D15" s="4" t="s">
        <v>18</v>
      </c>
      <c r="E15" s="5">
        <v>41645</v>
      </c>
      <c r="F15" s="14">
        <v>1250</v>
      </c>
    </row>
    <row r="16" spans="1:6" x14ac:dyDescent="0.25">
      <c r="A16" s="3">
        <v>12034</v>
      </c>
      <c r="B16" s="3" t="s">
        <v>12</v>
      </c>
      <c r="C16" s="17" t="s">
        <v>28</v>
      </c>
      <c r="D16" s="4" t="s">
        <v>17</v>
      </c>
      <c r="E16" s="5">
        <v>41646</v>
      </c>
      <c r="F16" s="14">
        <v>12500</v>
      </c>
    </row>
    <row r="17" spans="1:6" x14ac:dyDescent="0.25">
      <c r="A17" s="3">
        <v>12035</v>
      </c>
      <c r="B17" s="3" t="s">
        <v>14</v>
      </c>
      <c r="C17" s="17" t="s">
        <v>22</v>
      </c>
      <c r="D17" s="4" t="s">
        <v>17</v>
      </c>
      <c r="E17" s="5">
        <v>41646</v>
      </c>
      <c r="F17" s="14">
        <v>25000</v>
      </c>
    </row>
    <row r="18" spans="1:6" x14ac:dyDescent="0.25">
      <c r="A18" s="3">
        <v>12036</v>
      </c>
      <c r="B18" s="3" t="s">
        <v>14</v>
      </c>
      <c r="C18" s="17" t="s">
        <v>23</v>
      </c>
      <c r="D18" s="4" t="s">
        <v>17</v>
      </c>
      <c r="E18" s="5">
        <v>41649</v>
      </c>
      <c r="F18" s="14">
        <v>25000</v>
      </c>
    </row>
    <row r="19" spans="1:6" x14ac:dyDescent="0.25">
      <c r="A19" s="3">
        <v>12037</v>
      </c>
      <c r="B19" s="3" t="s">
        <v>12</v>
      </c>
      <c r="C19" s="17" t="s">
        <v>24</v>
      </c>
      <c r="D19" s="4" t="s">
        <v>16</v>
      </c>
      <c r="E19" s="5">
        <v>41649</v>
      </c>
      <c r="F19" s="14">
        <v>10000</v>
      </c>
    </row>
    <row r="20" spans="1:6" x14ac:dyDescent="0.25">
      <c r="A20" s="3">
        <v>12038</v>
      </c>
      <c r="B20" s="3" t="s">
        <v>15</v>
      </c>
      <c r="C20" s="13" t="s">
        <v>26</v>
      </c>
      <c r="D20" s="4" t="s">
        <v>18</v>
      </c>
      <c r="E20" s="5">
        <v>41653</v>
      </c>
      <c r="F20" s="14">
        <v>7500</v>
      </c>
    </row>
    <row r="21" spans="1:6" x14ac:dyDescent="0.25">
      <c r="A21" s="3">
        <v>12039</v>
      </c>
      <c r="B21" s="3" t="s">
        <v>15</v>
      </c>
      <c r="C21" s="17" t="s">
        <v>33</v>
      </c>
      <c r="D21" s="4" t="s">
        <v>18</v>
      </c>
      <c r="E21" s="5">
        <v>41656</v>
      </c>
      <c r="F21" s="14">
        <v>2500</v>
      </c>
    </row>
    <row r="22" spans="1:6" x14ac:dyDescent="0.25">
      <c r="A22" s="3">
        <v>12040</v>
      </c>
      <c r="B22" s="3" t="s">
        <v>13</v>
      </c>
      <c r="C22" s="17" t="s">
        <v>32</v>
      </c>
      <c r="D22" s="4" t="s">
        <v>16</v>
      </c>
      <c r="E22" s="5">
        <v>41661</v>
      </c>
      <c r="F22" s="14">
        <v>100000</v>
      </c>
    </row>
    <row r="23" spans="1:6" x14ac:dyDescent="0.25">
      <c r="A23" s="3">
        <v>12041</v>
      </c>
      <c r="B23" s="3" t="s">
        <v>14</v>
      </c>
      <c r="C23" s="13" t="s">
        <v>29</v>
      </c>
      <c r="D23" s="4" t="s">
        <v>18</v>
      </c>
      <c r="E23" s="5">
        <v>41662</v>
      </c>
      <c r="F23" s="14">
        <v>5000</v>
      </c>
    </row>
    <row r="24" spans="1:6" x14ac:dyDescent="0.25">
      <c r="A24" s="3">
        <v>12042</v>
      </c>
      <c r="B24" s="3" t="s">
        <v>13</v>
      </c>
      <c r="C24" s="17" t="s">
        <v>31</v>
      </c>
      <c r="D24" s="4" t="s">
        <v>17</v>
      </c>
      <c r="E24" s="5">
        <v>41663</v>
      </c>
      <c r="F24" s="14">
        <v>75000</v>
      </c>
    </row>
    <row r="25" spans="1:6" x14ac:dyDescent="0.25">
      <c r="A25" s="3">
        <v>12043</v>
      </c>
      <c r="B25" s="3" t="s">
        <v>13</v>
      </c>
      <c r="C25" s="17" t="s">
        <v>30</v>
      </c>
      <c r="D25" s="4" t="s">
        <v>17</v>
      </c>
      <c r="E25" s="5">
        <v>41663</v>
      </c>
      <c r="F25" s="15">
        <v>10000</v>
      </c>
    </row>
    <row r="26" spans="1:6" x14ac:dyDescent="0.25">
      <c r="A26" s="3">
        <v>12044</v>
      </c>
      <c r="B26" s="3" t="s">
        <v>14</v>
      </c>
      <c r="C26" s="13" t="s">
        <v>25</v>
      </c>
      <c r="D26" s="4" t="s">
        <v>17</v>
      </c>
      <c r="E26" s="5">
        <v>41668</v>
      </c>
      <c r="F26" s="14">
        <v>25000</v>
      </c>
    </row>
    <row r="27" spans="1:6" ht="15.75" thickBot="1" x14ac:dyDescent="0.3">
      <c r="A27" s="3">
        <v>12045</v>
      </c>
      <c r="B27" s="3" t="s">
        <v>15</v>
      </c>
      <c r="C27" s="18" t="s">
        <v>21</v>
      </c>
      <c r="D27" s="6" t="s">
        <v>18</v>
      </c>
      <c r="E27" s="7">
        <v>41669</v>
      </c>
      <c r="F27" s="16">
        <v>10000</v>
      </c>
    </row>
    <row r="28" spans="1:6" x14ac:dyDescent="0.25">
      <c r="A28" s="9" t="s">
        <v>8</v>
      </c>
      <c r="B28" s="8"/>
      <c r="C28" s="8"/>
      <c r="D28" s="8"/>
      <c r="E28" s="8"/>
      <c r="F28" s="12">
        <f>SUBTOTAL(109,SalestoDate[Total Sale])</f>
        <v>483750</v>
      </c>
    </row>
  </sheetData>
  <mergeCells count="4">
    <mergeCell ref="A10:F10"/>
    <mergeCell ref="A11:F11"/>
    <mergeCell ref="C1:D1"/>
    <mergeCell ref="C2:D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Jim Prater</cp:lastModifiedBy>
  <dcterms:created xsi:type="dcterms:W3CDTF">2012-10-02T18:37:36Z</dcterms:created>
  <dcterms:modified xsi:type="dcterms:W3CDTF">2014-02-19T16:32:37Z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1386977894</vt:i4>
  </property>
  <property fmtid="{D5CDD505-2E9C-101B-9397-08002B2CF9AE}" pid="3" name="_NewReviewCycle">
    <vt:lpwstr/>
  </property>
  <property fmtid="{D5CDD505-2E9C-101B-9397-08002B2CF9AE}" pid="4" name="_EmailSubject">
    <vt:lpwstr>NP T8 Excel for Copy Edit copied to dropbox folder</vt:lpwstr>
  </property>
  <property fmtid="{D5CDD505-2E9C-101B-9397-08002B2CF9AE}" pid="5" name="_AuthorEmail">
    <vt:lpwstr>Stacey.Seronick@contractor.cengage.com</vt:lpwstr>
  </property>
  <property fmtid="{D5CDD505-2E9C-101B-9397-08002B2CF9AE}" pid="6" name="_AuthorEmailDisplayName">
    <vt:lpwstr>Seronick, Stacey</vt:lpwstr>
  </property>
  <property fmtid="{D5CDD505-2E9C-101B-9397-08002B2CF9AE}" pid="7" name="_PreviousAdHocReviewCycleID">
    <vt:i4>-1853687178</vt:i4>
  </property>
  <property fmtid="{D5CDD505-2E9C-101B-9397-08002B2CF9AE}" pid="8" name="_ReviewingToolsShownOnce">
    <vt:lpwstr/>
  </property>
</Properties>
</file>